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14400" windowHeight="8370"/>
  </bookViews>
  <sheets>
    <sheet name="1117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1" l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X29" i="1"/>
  <c r="Y29" i="1" s="1"/>
  <c r="Z28" i="1"/>
  <c r="Y28" i="1"/>
  <c r="X28" i="1"/>
  <c r="AA27" i="1"/>
  <c r="Z27" i="1"/>
  <c r="Y27" i="1"/>
  <c r="X27" i="1"/>
  <c r="AA26" i="1"/>
  <c r="Z26" i="1"/>
  <c r="Y26" i="1"/>
  <c r="X26" i="1"/>
  <c r="AA25" i="1"/>
  <c r="Z25" i="1"/>
  <c r="Y25" i="1"/>
  <c r="X25" i="1"/>
  <c r="Z24" i="1"/>
  <c r="Y24" i="1"/>
  <c r="X24" i="1"/>
  <c r="AA23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Z17" i="1"/>
  <c r="Y17" i="1"/>
  <c r="X17" i="1"/>
  <c r="AA16" i="1"/>
  <c r="Z16" i="1"/>
  <c r="Y16" i="1"/>
  <c r="X16" i="1"/>
  <c r="Z15" i="1"/>
  <c r="Y15" i="1"/>
  <c r="X15" i="1"/>
  <c r="Z14" i="1"/>
  <c r="Y14" i="1"/>
  <c r="X14" i="1"/>
  <c r="Z13" i="1"/>
  <c r="Y13" i="1"/>
  <c r="X13" i="1"/>
  <c r="AA12" i="1"/>
  <c r="Z12" i="1"/>
  <c r="Y12" i="1"/>
  <c r="X12" i="1"/>
  <c r="Z11" i="1"/>
  <c r="Y11" i="1"/>
  <c r="X11" i="1"/>
  <c r="Z10" i="1"/>
  <c r="Y10" i="1"/>
  <c r="X10" i="1"/>
  <c r="Z9" i="1"/>
  <c r="Y9" i="1"/>
  <c r="X9" i="1"/>
  <c r="Z8" i="1"/>
  <c r="Y8" i="1"/>
  <c r="X8" i="1"/>
  <c r="Z7" i="1"/>
  <c r="Y7" i="1"/>
  <c r="X7" i="1"/>
  <c r="Z6" i="1"/>
  <c r="Y6" i="1"/>
  <c r="Y30" i="1" s="1"/>
  <c r="X6" i="1"/>
  <c r="X30" i="1" s="1"/>
  <c r="AB5" i="1"/>
  <c r="AA28" i="1" s="1"/>
  <c r="AA29" i="1" l="1"/>
  <c r="Z29" i="1"/>
  <c r="Z30" i="1" s="1"/>
  <c r="AA7" i="1"/>
  <c r="AA10" i="1"/>
  <c r="AA14" i="1"/>
  <c r="AA18" i="1"/>
  <c r="AA20" i="1"/>
  <c r="AA22" i="1"/>
  <c r="AA8" i="1"/>
  <c r="AA6" i="1"/>
  <c r="AA9" i="1"/>
  <c r="AA11" i="1"/>
  <c r="AA13" i="1"/>
  <c r="AA15" i="1"/>
  <c r="AA17" i="1"/>
  <c r="AA19" i="1"/>
  <c r="AA21" i="1"/>
  <c r="AA24" i="1"/>
  <c r="V2" i="1" l="1"/>
  <c r="V1" i="1"/>
</calcChain>
</file>

<file path=xl/sharedStrings.xml><?xml version="1.0" encoding="utf-8"?>
<sst xmlns="http://schemas.openxmlformats.org/spreadsheetml/2006/main" count="70" uniqueCount="63">
  <si>
    <t>Institución Educativa Inem Jorge Isaacs</t>
  </si>
  <si>
    <t>Grado:</t>
  </si>
  <si>
    <t xml:space="preserve"> 11:17</t>
  </si>
  <si>
    <t>P1</t>
  </si>
  <si>
    <t>P</t>
  </si>
  <si>
    <t>Año Lectivo 2020</t>
  </si>
  <si>
    <t>https://ferbas20031.wixsite.com/matecho-ferbas</t>
  </si>
  <si>
    <t>G</t>
  </si>
  <si>
    <t>Docente:</t>
  </si>
  <si>
    <t>Fernando Bastidas Parra</t>
  </si>
  <si>
    <t>Área:</t>
  </si>
  <si>
    <t>Matemáticas</t>
  </si>
  <si>
    <t>Operaciones Básicas</t>
  </si>
  <si>
    <t>Teoría Números</t>
  </si>
  <si>
    <t>Fraccionarios</t>
  </si>
  <si>
    <t>ECUACIONES</t>
  </si>
  <si>
    <t>Proporcionesn</t>
  </si>
  <si>
    <t>Prueba Saber</t>
  </si>
  <si>
    <t>Bs</t>
  </si>
  <si>
    <t>A</t>
  </si>
  <si>
    <t>N°</t>
  </si>
  <si>
    <t>Estudiantes</t>
  </si>
  <si>
    <t>+</t>
  </si>
  <si>
    <t>-</t>
  </si>
  <si>
    <t>X</t>
  </si>
  <si>
    <t>/</t>
  </si>
  <si>
    <t>Div</t>
  </si>
  <si>
    <t>MCD</t>
  </si>
  <si>
    <t>MCM</t>
  </si>
  <si>
    <t>SF</t>
  </si>
  <si>
    <t>D</t>
  </si>
  <si>
    <t>P2</t>
  </si>
  <si>
    <t>P3</t>
  </si>
  <si>
    <t>P4</t>
  </si>
  <si>
    <t>P5</t>
  </si>
  <si>
    <t>P6</t>
  </si>
  <si>
    <t>PS</t>
  </si>
  <si>
    <t>FINAL</t>
  </si>
  <si>
    <t>Bj</t>
  </si>
  <si>
    <t>AGUDELO CASTAÑO JHON</t>
  </si>
  <si>
    <t>ARANGO GARCIA JUAN DAVID</t>
  </si>
  <si>
    <t>BELTRAN RIBON SANDY</t>
  </si>
  <si>
    <t>BERRIO ESTEBAN</t>
  </si>
  <si>
    <t>CANO JOSE MANUEL</t>
  </si>
  <si>
    <t>CIFUENTES LEIDY</t>
  </si>
  <si>
    <t>CRUZ</t>
  </si>
  <si>
    <t>FRANCO STEVEN</t>
  </si>
  <si>
    <t>GAITAN ANDRÉS CAMILO</t>
  </si>
  <si>
    <t>GALVIS ADRIANA</t>
  </si>
  <si>
    <t xml:space="preserve">HIDALGO </t>
  </si>
  <si>
    <t>HINCAPIE ALEXANDRA</t>
  </si>
  <si>
    <t>JURADO JULIETH</t>
  </si>
  <si>
    <t>LOPEZ NICOLÁS</t>
  </si>
  <si>
    <t>MARTINEZ ALEJANDRA</t>
  </si>
  <si>
    <t>OCHOA LUISA</t>
  </si>
  <si>
    <t>PAYAN ISABELLA</t>
  </si>
  <si>
    <t>PUERTAS ESTEFANY</t>
  </si>
  <si>
    <t>RAMIREZ JUAN JOSE</t>
  </si>
  <si>
    <t>REYES</t>
  </si>
  <si>
    <t>RIVAS</t>
  </si>
  <si>
    <t xml:space="preserve">RODRIGUEZ SHERLYN </t>
  </si>
  <si>
    <t>ROMAN MARÍA DEL MAR</t>
  </si>
  <si>
    <t>SANCLEMENTE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</si>
</sst>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5"/>
      <color rgb="FF0000FF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20" fontId="2" fillId="2" borderId="0" xfId="0" applyNumberFormat="1" applyFont="1" applyFill="1" applyAlignment="1">
      <alignment vertical="center"/>
    </xf>
    <xf numFmtId="0" fontId="0" fillId="2" borderId="0" xfId="0" applyFont="1" applyFill="1"/>
    <xf numFmtId="0" fontId="3" fillId="2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20" fontId="5" fillId="2" borderId="0" xfId="1" applyNumberFormat="1" applyFont="1" applyFill="1"/>
    <xf numFmtId="0" fontId="2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0" fontId="2" fillId="2" borderId="0" xfId="0" applyNumberFormat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0" xfId="0" applyBorder="1"/>
    <xf numFmtId="0" fontId="1" fillId="0" borderId="0" xfId="0" applyFont="1"/>
    <xf numFmtId="0" fontId="7" fillId="2" borderId="0" xfId="0" applyFont="1" applyFill="1"/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/>
    <xf numFmtId="0" fontId="1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rbas20031.wixsite.com/matecho-ferb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34"/>
  <sheetViews>
    <sheetView showGridLines="0" showRowColHeaders="0" tabSelected="1" zoomScale="154" zoomScaleNormal="154" workbookViewId="0">
      <pane xSplit="26" ySplit="5" topLeftCell="AA18" activePane="bottomRight" state="frozen"/>
      <selection pane="topRight" activeCell="AA1" sqref="AA1"/>
      <selection pane="bottomLeft" activeCell="A6" sqref="A6"/>
      <selection pane="bottomRight" activeCell="Q19" sqref="Q19:T19"/>
    </sheetView>
  </sheetViews>
  <sheetFormatPr baseColWidth="10" defaultRowHeight="15" x14ac:dyDescent="0.25"/>
  <cols>
    <col min="1" max="1" width="3.28515625" customWidth="1"/>
    <col min="2" max="2" width="18.7109375" customWidth="1"/>
    <col min="3" max="24" width="2.7109375" customWidth="1"/>
    <col min="25" max="25" width="3.7109375" customWidth="1"/>
    <col min="26" max="42" width="2.7109375" customWidth="1"/>
  </cols>
  <sheetData>
    <row r="1" spans="1:29" ht="12" customHeight="1" x14ac:dyDescent="0.25">
      <c r="A1" s="1"/>
      <c r="B1" s="1" t="s">
        <v>0</v>
      </c>
      <c r="E1" s="1" t="s">
        <v>1</v>
      </c>
      <c r="F1" s="1"/>
      <c r="H1" s="2" t="s">
        <v>2</v>
      </c>
      <c r="I1" s="3"/>
      <c r="J1" s="1" t="s">
        <v>3</v>
      </c>
      <c r="U1" s="4" t="s">
        <v>4</v>
      </c>
      <c r="V1" s="5">
        <f>A29-Z30</f>
        <v>6</v>
      </c>
    </row>
    <row r="2" spans="1:29" ht="12" customHeight="1" x14ac:dyDescent="0.25">
      <c r="A2" s="1"/>
      <c r="B2" s="6" t="s">
        <v>5</v>
      </c>
      <c r="C2" s="7" t="s">
        <v>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8"/>
      <c r="Q2" s="1"/>
      <c r="S2" s="1"/>
      <c r="T2" s="1"/>
      <c r="U2" s="4" t="s">
        <v>7</v>
      </c>
      <c r="V2" s="9">
        <f>Z30</f>
        <v>18</v>
      </c>
    </row>
    <row r="3" spans="1:29" ht="12" customHeight="1" x14ac:dyDescent="0.25">
      <c r="A3" s="10" t="s">
        <v>8</v>
      </c>
      <c r="B3" s="1" t="s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1"/>
      <c r="P3" s="11"/>
      <c r="Q3" s="11"/>
      <c r="R3" s="1"/>
      <c r="S3" s="1"/>
      <c r="T3" s="1"/>
      <c r="U3" s="1"/>
    </row>
    <row r="4" spans="1:29" ht="12" customHeight="1" x14ac:dyDescent="0.25">
      <c r="A4" s="12" t="s">
        <v>10</v>
      </c>
      <c r="B4" s="13" t="s">
        <v>11</v>
      </c>
      <c r="C4" s="14" t="s">
        <v>12</v>
      </c>
      <c r="D4" s="14"/>
      <c r="E4" s="14"/>
      <c r="F4" s="14"/>
      <c r="G4" s="15" t="s">
        <v>13</v>
      </c>
      <c r="H4" s="16"/>
      <c r="I4" s="16"/>
      <c r="J4" s="17"/>
      <c r="K4" s="15" t="s">
        <v>14</v>
      </c>
      <c r="L4" s="16"/>
      <c r="M4" s="16"/>
      <c r="N4" s="17"/>
      <c r="O4" s="18" t="s">
        <v>15</v>
      </c>
      <c r="P4" s="19"/>
      <c r="Q4" s="19"/>
      <c r="R4" s="19"/>
      <c r="S4" s="19"/>
      <c r="T4" s="20"/>
      <c r="U4" s="21" t="s">
        <v>16</v>
      </c>
      <c r="V4" s="21"/>
      <c r="W4" s="22" t="s">
        <v>17</v>
      </c>
      <c r="X4" s="23"/>
      <c r="Y4" s="24"/>
      <c r="AA4" s="25"/>
      <c r="AB4" s="25" t="s">
        <v>18</v>
      </c>
      <c r="AC4" s="25" t="s">
        <v>19</v>
      </c>
    </row>
    <row r="5" spans="1:29" ht="15.75" x14ac:dyDescent="0.25">
      <c r="A5" s="26" t="s">
        <v>20</v>
      </c>
      <c r="B5" s="27" t="s">
        <v>21</v>
      </c>
      <c r="C5" s="28" t="s">
        <v>22</v>
      </c>
      <c r="D5" s="28" t="s">
        <v>23</v>
      </c>
      <c r="E5" s="28" t="s">
        <v>24</v>
      </c>
      <c r="F5" s="28" t="s">
        <v>25</v>
      </c>
      <c r="G5" s="28" t="s">
        <v>26</v>
      </c>
      <c r="H5" s="28" t="s">
        <v>27</v>
      </c>
      <c r="I5" s="28" t="s">
        <v>28</v>
      </c>
      <c r="J5" s="28" t="s">
        <v>29</v>
      </c>
      <c r="K5" s="28" t="s">
        <v>22</v>
      </c>
      <c r="L5" s="28" t="s">
        <v>23</v>
      </c>
      <c r="M5" s="28" t="s">
        <v>24</v>
      </c>
      <c r="N5" s="28" t="s">
        <v>30</v>
      </c>
      <c r="O5" s="28" t="s">
        <v>3</v>
      </c>
      <c r="P5" s="28" t="s">
        <v>31</v>
      </c>
      <c r="Q5" s="28" t="s">
        <v>32</v>
      </c>
      <c r="R5" s="28" t="s">
        <v>33</v>
      </c>
      <c r="S5" s="28" t="s">
        <v>34</v>
      </c>
      <c r="T5" s="28" t="s">
        <v>35</v>
      </c>
      <c r="U5" s="28" t="s">
        <v>3</v>
      </c>
      <c r="V5" s="28" t="s">
        <v>31</v>
      </c>
      <c r="W5" s="29" t="s">
        <v>36</v>
      </c>
      <c r="X5" s="29" t="s">
        <v>36</v>
      </c>
      <c r="Y5" s="30" t="s">
        <v>37</v>
      </c>
      <c r="AA5" s="25" t="s">
        <v>38</v>
      </c>
      <c r="AB5" s="25" t="str">
        <f>IF(Y6&lt;4,AB4,AC4)</f>
        <v>A</v>
      </c>
      <c r="AC5" s="25"/>
    </row>
    <row r="6" spans="1:29" ht="14.1" customHeight="1" x14ac:dyDescent="0.25">
      <c r="A6" s="31">
        <v>1</v>
      </c>
      <c r="B6" s="6" t="s">
        <v>39</v>
      </c>
      <c r="C6" s="32">
        <v>4.5</v>
      </c>
      <c r="D6" s="32">
        <v>4.5</v>
      </c>
      <c r="E6" s="32">
        <v>4.5</v>
      </c>
      <c r="F6" s="32">
        <v>4.5</v>
      </c>
      <c r="G6" s="32">
        <v>4.5</v>
      </c>
      <c r="H6" s="32">
        <v>4.5</v>
      </c>
      <c r="I6" s="32">
        <v>4.5</v>
      </c>
      <c r="J6" s="32">
        <v>4.5</v>
      </c>
      <c r="K6" s="32">
        <v>4.5</v>
      </c>
      <c r="L6" s="32">
        <v>4.5</v>
      </c>
      <c r="M6" s="32">
        <v>4.5</v>
      </c>
      <c r="N6" s="32">
        <v>4.5</v>
      </c>
      <c r="O6" s="33">
        <v>5</v>
      </c>
      <c r="P6" s="33">
        <v>5</v>
      </c>
      <c r="Q6" s="33">
        <v>5</v>
      </c>
      <c r="R6" s="33">
        <v>5</v>
      </c>
      <c r="S6" s="33">
        <v>5</v>
      </c>
      <c r="T6" s="33">
        <v>5</v>
      </c>
      <c r="U6" s="34">
        <v>5</v>
      </c>
      <c r="V6" s="34">
        <v>5</v>
      </c>
      <c r="W6" s="35">
        <v>2</v>
      </c>
      <c r="X6" s="35">
        <f>W6</f>
        <v>2</v>
      </c>
      <c r="Y6" s="36">
        <f>AVERAGE(C6:X6)</f>
        <v>4.4545454545454541</v>
      </c>
      <c r="Z6" s="37">
        <f>IF(Y6&lt;2.9,0,1)</f>
        <v>1</v>
      </c>
      <c r="AA6" s="25" t="str">
        <f>IF(Y6&lt;2.9,$AA$5,$AB$5)</f>
        <v>A</v>
      </c>
      <c r="AB6" s="25"/>
      <c r="AC6" s="25"/>
    </row>
    <row r="7" spans="1:29" ht="14.1" customHeight="1" x14ac:dyDescent="0.25">
      <c r="A7" s="31">
        <v>2</v>
      </c>
      <c r="B7" s="6" t="s">
        <v>40</v>
      </c>
      <c r="C7" s="32">
        <v>3</v>
      </c>
      <c r="D7" s="32">
        <v>3</v>
      </c>
      <c r="E7" s="32">
        <v>3</v>
      </c>
      <c r="F7" s="32">
        <v>3</v>
      </c>
      <c r="G7" s="32">
        <v>3</v>
      </c>
      <c r="H7" s="32">
        <v>3</v>
      </c>
      <c r="I7" s="32">
        <v>3</v>
      </c>
      <c r="J7" s="32">
        <v>3</v>
      </c>
      <c r="K7" s="32">
        <v>3</v>
      </c>
      <c r="L7" s="32">
        <v>3</v>
      </c>
      <c r="M7" s="32">
        <v>3</v>
      </c>
      <c r="N7" s="32">
        <v>3</v>
      </c>
      <c r="O7" s="33">
        <v>5</v>
      </c>
      <c r="P7" s="33">
        <v>4.5</v>
      </c>
      <c r="Q7" s="33">
        <v>4.5</v>
      </c>
      <c r="R7" s="33">
        <v>4.5</v>
      </c>
      <c r="S7" s="33">
        <v>4.5</v>
      </c>
      <c r="T7" s="33">
        <v>4.5</v>
      </c>
      <c r="U7" s="34">
        <v>5</v>
      </c>
      <c r="V7" s="34">
        <v>5</v>
      </c>
      <c r="W7" s="35">
        <v>3</v>
      </c>
      <c r="X7" s="35">
        <f t="shared" ref="X7:X29" si="0">W7</f>
        <v>3</v>
      </c>
      <c r="Y7" s="36">
        <f t="shared" ref="Y7:Y29" si="1">AVERAGE(C7:X7)</f>
        <v>3.6136363636363638</v>
      </c>
      <c r="Z7" s="37">
        <f t="shared" ref="Z7:Z29" si="2">IF(Y7&lt;2.9,0,1)</f>
        <v>1</v>
      </c>
      <c r="AA7" s="25" t="str">
        <f t="shared" ref="AA7:AA29" si="3">IF(Y7&lt;2.9,$AA$5,$AB$5)</f>
        <v>A</v>
      </c>
      <c r="AB7" s="25"/>
      <c r="AC7" s="25"/>
    </row>
    <row r="8" spans="1:29" ht="14.1" customHeight="1" x14ac:dyDescent="0.25">
      <c r="A8" s="31">
        <v>3</v>
      </c>
      <c r="B8" s="6" t="s">
        <v>41</v>
      </c>
      <c r="C8" s="32">
        <v>4.5</v>
      </c>
      <c r="D8" s="32">
        <v>4.5</v>
      </c>
      <c r="E8" s="32">
        <v>4.5</v>
      </c>
      <c r="F8" s="32">
        <v>4.5</v>
      </c>
      <c r="G8" s="32">
        <v>4.5</v>
      </c>
      <c r="H8" s="32">
        <v>4.5</v>
      </c>
      <c r="I8" s="32">
        <v>4.5</v>
      </c>
      <c r="J8" s="32">
        <v>4.5</v>
      </c>
      <c r="K8" s="32">
        <v>4.5</v>
      </c>
      <c r="L8" s="32">
        <v>4.5</v>
      </c>
      <c r="M8" s="32">
        <v>4.5</v>
      </c>
      <c r="N8" s="32">
        <v>4.5</v>
      </c>
      <c r="O8" s="33">
        <v>5</v>
      </c>
      <c r="P8" s="33">
        <v>5</v>
      </c>
      <c r="Q8" s="33">
        <v>5</v>
      </c>
      <c r="R8" s="33">
        <v>5</v>
      </c>
      <c r="S8" s="33">
        <v>5</v>
      </c>
      <c r="T8" s="33">
        <v>5</v>
      </c>
      <c r="U8" s="34">
        <v>5</v>
      </c>
      <c r="V8" s="34">
        <v>5</v>
      </c>
      <c r="W8" s="35">
        <v>4</v>
      </c>
      <c r="X8" s="35">
        <f t="shared" si="0"/>
        <v>4</v>
      </c>
      <c r="Y8" s="36">
        <f t="shared" si="1"/>
        <v>4.6363636363636367</v>
      </c>
      <c r="Z8" s="37">
        <f t="shared" si="2"/>
        <v>1</v>
      </c>
      <c r="AA8" s="25" t="str">
        <f t="shared" si="3"/>
        <v>A</v>
      </c>
      <c r="AB8" s="25"/>
      <c r="AC8" s="25"/>
    </row>
    <row r="9" spans="1:29" ht="14.1" customHeight="1" x14ac:dyDescent="0.25">
      <c r="A9" s="31">
        <v>4</v>
      </c>
      <c r="B9" s="6" t="s">
        <v>42</v>
      </c>
      <c r="C9" s="32">
        <v>5</v>
      </c>
      <c r="D9" s="32">
        <v>5</v>
      </c>
      <c r="E9" s="32">
        <v>5</v>
      </c>
      <c r="F9" s="32">
        <v>5</v>
      </c>
      <c r="G9" s="32">
        <v>5</v>
      </c>
      <c r="H9" s="32">
        <v>5</v>
      </c>
      <c r="I9" s="32">
        <v>5</v>
      </c>
      <c r="J9" s="32">
        <v>5</v>
      </c>
      <c r="K9" s="32">
        <v>5</v>
      </c>
      <c r="L9" s="32">
        <v>5</v>
      </c>
      <c r="M9" s="32">
        <v>5</v>
      </c>
      <c r="N9" s="32">
        <v>5</v>
      </c>
      <c r="O9" s="33">
        <v>5</v>
      </c>
      <c r="P9" s="33">
        <v>5</v>
      </c>
      <c r="Q9" s="33">
        <v>5</v>
      </c>
      <c r="R9" s="33">
        <v>5</v>
      </c>
      <c r="S9" s="33">
        <v>5</v>
      </c>
      <c r="T9" s="33">
        <v>5</v>
      </c>
      <c r="U9" s="34">
        <v>5</v>
      </c>
      <c r="V9" s="34">
        <v>5</v>
      </c>
      <c r="W9" s="33">
        <v>3.5</v>
      </c>
      <c r="X9" s="35">
        <f t="shared" si="0"/>
        <v>3.5</v>
      </c>
      <c r="Y9" s="36">
        <f t="shared" si="1"/>
        <v>4.8636363636363633</v>
      </c>
      <c r="Z9" s="37">
        <f t="shared" si="2"/>
        <v>1</v>
      </c>
      <c r="AA9" s="25" t="str">
        <f t="shared" si="3"/>
        <v>A</v>
      </c>
      <c r="AB9" s="25"/>
      <c r="AC9" s="25"/>
    </row>
    <row r="10" spans="1:29" ht="14.1" customHeight="1" x14ac:dyDescent="0.25">
      <c r="A10" s="31">
        <v>5</v>
      </c>
      <c r="B10" s="6" t="s">
        <v>43</v>
      </c>
      <c r="C10" s="32">
        <v>4.0999999999999996</v>
      </c>
      <c r="D10" s="32">
        <v>4.0999999999999996</v>
      </c>
      <c r="E10" s="32">
        <v>4.0999999999999996</v>
      </c>
      <c r="F10" s="32">
        <v>4.0999999999999996</v>
      </c>
      <c r="G10" s="32">
        <v>4.0999999999999996</v>
      </c>
      <c r="H10" s="32">
        <v>4.0999999999999996</v>
      </c>
      <c r="I10" s="32">
        <v>4.0999999999999996</v>
      </c>
      <c r="J10" s="32">
        <v>4.0999999999999996</v>
      </c>
      <c r="K10" s="32">
        <v>4.0999999999999996</v>
      </c>
      <c r="L10" s="32">
        <v>4.0999999999999996</v>
      </c>
      <c r="M10" s="32">
        <v>4.0999999999999996</v>
      </c>
      <c r="N10" s="32">
        <v>4.0999999999999996</v>
      </c>
      <c r="O10" s="33">
        <v>3.8</v>
      </c>
      <c r="P10" s="33">
        <v>3.8</v>
      </c>
      <c r="Q10" s="33">
        <v>3.8</v>
      </c>
      <c r="R10" s="33">
        <v>3.8</v>
      </c>
      <c r="S10" s="33">
        <v>3.8</v>
      </c>
      <c r="T10" s="33">
        <v>3.8</v>
      </c>
      <c r="U10" s="32">
        <v>5</v>
      </c>
      <c r="V10" s="32">
        <v>5</v>
      </c>
      <c r="W10" s="33">
        <v>3</v>
      </c>
      <c r="X10" s="35">
        <f t="shared" si="0"/>
        <v>3</v>
      </c>
      <c r="Y10" s="36">
        <f t="shared" si="1"/>
        <v>4</v>
      </c>
      <c r="Z10" s="37">
        <f t="shared" si="2"/>
        <v>1</v>
      </c>
      <c r="AA10" s="25" t="str">
        <f t="shared" si="3"/>
        <v>A</v>
      </c>
      <c r="AB10" s="25"/>
      <c r="AC10" s="25"/>
    </row>
    <row r="11" spans="1:29" ht="14.1" customHeight="1" x14ac:dyDescent="0.25">
      <c r="A11" s="31">
        <v>6</v>
      </c>
      <c r="B11" s="6" t="s">
        <v>44</v>
      </c>
      <c r="C11" s="32">
        <v>4</v>
      </c>
      <c r="D11" s="32">
        <v>4</v>
      </c>
      <c r="E11" s="32">
        <v>4</v>
      </c>
      <c r="F11" s="32">
        <v>4</v>
      </c>
      <c r="G11" s="32">
        <v>4</v>
      </c>
      <c r="H11" s="32">
        <v>4</v>
      </c>
      <c r="I11" s="32">
        <v>4</v>
      </c>
      <c r="J11" s="32">
        <v>4</v>
      </c>
      <c r="K11" s="32">
        <v>4</v>
      </c>
      <c r="L11" s="32">
        <v>4</v>
      </c>
      <c r="M11" s="32">
        <v>4</v>
      </c>
      <c r="N11" s="32">
        <v>4</v>
      </c>
      <c r="O11" s="33">
        <v>3.1</v>
      </c>
      <c r="P11" s="33">
        <v>3.1</v>
      </c>
      <c r="Q11" s="33">
        <v>3.1</v>
      </c>
      <c r="R11" s="33">
        <v>3.1</v>
      </c>
      <c r="S11" s="33">
        <v>3.1</v>
      </c>
      <c r="T11" s="33">
        <v>3.1</v>
      </c>
      <c r="U11" s="34">
        <v>5</v>
      </c>
      <c r="V11" s="34">
        <v>5</v>
      </c>
      <c r="W11" s="35">
        <v>4</v>
      </c>
      <c r="X11" s="35">
        <f t="shared" si="0"/>
        <v>4</v>
      </c>
      <c r="Y11" s="36">
        <f t="shared" si="1"/>
        <v>3.8454545454545457</v>
      </c>
      <c r="Z11" s="37">
        <f t="shared" si="2"/>
        <v>1</v>
      </c>
      <c r="AA11" s="25" t="str">
        <f t="shared" si="3"/>
        <v>A</v>
      </c>
      <c r="AB11" s="25"/>
      <c r="AC11" s="25"/>
    </row>
    <row r="12" spans="1:29" ht="14.1" customHeight="1" x14ac:dyDescent="0.25">
      <c r="A12" s="31">
        <v>7</v>
      </c>
      <c r="B12" s="6" t="s">
        <v>45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1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3">
        <v>1</v>
      </c>
      <c r="P12" s="33">
        <v>1</v>
      </c>
      <c r="Q12" s="33">
        <v>1</v>
      </c>
      <c r="R12" s="33">
        <v>1</v>
      </c>
      <c r="S12" s="33">
        <v>1</v>
      </c>
      <c r="T12" s="33">
        <v>1</v>
      </c>
      <c r="U12" s="32">
        <v>1</v>
      </c>
      <c r="V12" s="32">
        <v>1</v>
      </c>
      <c r="W12" s="33">
        <v>1</v>
      </c>
      <c r="X12" s="35">
        <f t="shared" si="0"/>
        <v>1</v>
      </c>
      <c r="Y12" s="36">
        <f t="shared" si="1"/>
        <v>1</v>
      </c>
      <c r="Z12" s="37">
        <f t="shared" si="2"/>
        <v>0</v>
      </c>
      <c r="AA12" s="25" t="str">
        <f t="shared" si="3"/>
        <v>Bj</v>
      </c>
      <c r="AB12" s="25"/>
      <c r="AC12" s="25"/>
    </row>
    <row r="13" spans="1:29" ht="14.1" customHeight="1" x14ac:dyDescent="0.25">
      <c r="A13" s="31">
        <v>8</v>
      </c>
      <c r="B13" s="6" t="s">
        <v>46</v>
      </c>
      <c r="C13" s="32">
        <v>4.5999999999999996</v>
      </c>
      <c r="D13" s="32">
        <v>4.5999999999999996</v>
      </c>
      <c r="E13" s="32">
        <v>4.5999999999999996</v>
      </c>
      <c r="F13" s="32">
        <v>4.5999999999999996</v>
      </c>
      <c r="G13" s="32">
        <v>4.5999999999999996</v>
      </c>
      <c r="H13" s="32">
        <v>4.5999999999999996</v>
      </c>
      <c r="I13" s="32">
        <v>4.5999999999999996</v>
      </c>
      <c r="J13" s="32">
        <v>4.5999999999999996</v>
      </c>
      <c r="K13" s="32">
        <v>4.5999999999999996</v>
      </c>
      <c r="L13" s="32">
        <v>4.5999999999999996</v>
      </c>
      <c r="M13" s="32">
        <v>4.5999999999999996</v>
      </c>
      <c r="N13" s="32">
        <v>4.5999999999999996</v>
      </c>
      <c r="O13" s="33">
        <v>5</v>
      </c>
      <c r="P13" s="33">
        <v>5</v>
      </c>
      <c r="Q13" s="33">
        <v>5</v>
      </c>
      <c r="R13" s="33">
        <v>5</v>
      </c>
      <c r="S13" s="33">
        <v>5</v>
      </c>
      <c r="T13" s="33">
        <v>5</v>
      </c>
      <c r="U13" s="34">
        <v>5</v>
      </c>
      <c r="V13" s="34">
        <v>5</v>
      </c>
      <c r="W13" s="35">
        <v>4</v>
      </c>
      <c r="X13" s="35">
        <f t="shared" si="0"/>
        <v>4</v>
      </c>
      <c r="Y13" s="36">
        <f t="shared" si="1"/>
        <v>4.6909090909090914</v>
      </c>
      <c r="Z13" s="37">
        <f t="shared" si="2"/>
        <v>1</v>
      </c>
      <c r="AA13" s="25" t="str">
        <f t="shared" si="3"/>
        <v>A</v>
      </c>
      <c r="AB13" s="25"/>
      <c r="AC13" s="25"/>
    </row>
    <row r="14" spans="1:29" ht="14.1" customHeight="1" x14ac:dyDescent="0.25">
      <c r="A14" s="31">
        <v>9</v>
      </c>
      <c r="B14" s="6" t="s">
        <v>47</v>
      </c>
      <c r="C14" s="32">
        <v>4</v>
      </c>
      <c r="D14" s="32">
        <v>4</v>
      </c>
      <c r="E14" s="32">
        <v>4</v>
      </c>
      <c r="F14" s="32">
        <v>4</v>
      </c>
      <c r="G14" s="32">
        <v>4</v>
      </c>
      <c r="H14" s="32">
        <v>4</v>
      </c>
      <c r="I14" s="32">
        <v>4</v>
      </c>
      <c r="J14" s="32">
        <v>4</v>
      </c>
      <c r="K14" s="32">
        <v>4</v>
      </c>
      <c r="L14" s="32">
        <v>4</v>
      </c>
      <c r="M14" s="32">
        <v>4</v>
      </c>
      <c r="N14" s="32">
        <v>4</v>
      </c>
      <c r="O14" s="33">
        <v>5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4">
        <v>5</v>
      </c>
      <c r="V14" s="34">
        <v>5</v>
      </c>
      <c r="W14" s="35">
        <v>3</v>
      </c>
      <c r="X14" s="35">
        <f t="shared" si="0"/>
        <v>3</v>
      </c>
      <c r="Y14" s="36">
        <f t="shared" si="1"/>
        <v>3.3636363636363638</v>
      </c>
      <c r="Z14" s="37">
        <f t="shared" si="2"/>
        <v>1</v>
      </c>
      <c r="AA14" s="25" t="str">
        <f t="shared" si="3"/>
        <v>A</v>
      </c>
      <c r="AB14" s="25"/>
      <c r="AC14" s="25"/>
    </row>
    <row r="15" spans="1:29" ht="14.1" customHeight="1" x14ac:dyDescent="0.25">
      <c r="A15" s="31">
        <v>10</v>
      </c>
      <c r="B15" s="6" t="s">
        <v>48</v>
      </c>
      <c r="C15" s="32">
        <v>3</v>
      </c>
      <c r="D15" s="32">
        <v>3</v>
      </c>
      <c r="E15" s="32">
        <v>3</v>
      </c>
      <c r="F15" s="32">
        <v>3</v>
      </c>
      <c r="G15" s="32">
        <v>3</v>
      </c>
      <c r="H15" s="32">
        <v>3</v>
      </c>
      <c r="I15" s="32">
        <v>3</v>
      </c>
      <c r="J15" s="32">
        <v>3</v>
      </c>
      <c r="K15" s="32">
        <v>3</v>
      </c>
      <c r="L15" s="32">
        <v>3</v>
      </c>
      <c r="M15" s="32">
        <v>3</v>
      </c>
      <c r="N15" s="32">
        <v>3</v>
      </c>
      <c r="O15" s="33">
        <v>5</v>
      </c>
      <c r="P15" s="33">
        <v>5</v>
      </c>
      <c r="Q15" s="33">
        <v>5</v>
      </c>
      <c r="R15" s="33">
        <v>5</v>
      </c>
      <c r="S15" s="33">
        <v>5</v>
      </c>
      <c r="T15" s="33">
        <v>5</v>
      </c>
      <c r="U15" s="34">
        <v>5</v>
      </c>
      <c r="V15" s="34">
        <v>5</v>
      </c>
      <c r="W15" s="35">
        <v>3</v>
      </c>
      <c r="X15" s="35">
        <f t="shared" si="0"/>
        <v>3</v>
      </c>
      <c r="Y15" s="36">
        <f t="shared" si="1"/>
        <v>3.7272727272727271</v>
      </c>
      <c r="Z15" s="37">
        <f t="shared" si="2"/>
        <v>1</v>
      </c>
      <c r="AA15" s="25" t="str">
        <f t="shared" si="3"/>
        <v>A</v>
      </c>
      <c r="AB15" s="25"/>
      <c r="AC15" s="25"/>
    </row>
    <row r="16" spans="1:29" ht="14.1" customHeight="1" x14ac:dyDescent="0.25">
      <c r="A16" s="31">
        <v>11</v>
      </c>
      <c r="B16" s="6" t="s">
        <v>49</v>
      </c>
      <c r="C16" s="32">
        <v>1</v>
      </c>
      <c r="D16" s="32">
        <v>1</v>
      </c>
      <c r="E16" s="32">
        <v>1</v>
      </c>
      <c r="F16" s="32">
        <v>1</v>
      </c>
      <c r="G16" s="32">
        <v>1</v>
      </c>
      <c r="H16" s="32">
        <v>1</v>
      </c>
      <c r="I16" s="32">
        <v>1</v>
      </c>
      <c r="J16" s="32">
        <v>1</v>
      </c>
      <c r="K16" s="32">
        <v>1</v>
      </c>
      <c r="L16" s="32">
        <v>1</v>
      </c>
      <c r="M16" s="32">
        <v>1</v>
      </c>
      <c r="N16" s="32">
        <v>1</v>
      </c>
      <c r="O16" s="33">
        <v>5</v>
      </c>
      <c r="P16" s="33">
        <v>5</v>
      </c>
      <c r="Q16" s="33">
        <v>5</v>
      </c>
      <c r="R16" s="33">
        <v>5</v>
      </c>
      <c r="S16" s="33">
        <v>5</v>
      </c>
      <c r="T16" s="33">
        <v>5</v>
      </c>
      <c r="U16" s="32">
        <v>1</v>
      </c>
      <c r="V16" s="32">
        <v>1</v>
      </c>
      <c r="W16" s="33">
        <v>1</v>
      </c>
      <c r="X16" s="35">
        <f t="shared" si="0"/>
        <v>1</v>
      </c>
      <c r="Y16" s="36">
        <f t="shared" si="1"/>
        <v>2.0909090909090908</v>
      </c>
      <c r="Z16" s="37">
        <f t="shared" si="2"/>
        <v>0</v>
      </c>
      <c r="AA16" s="25" t="str">
        <f t="shared" si="3"/>
        <v>Bj</v>
      </c>
      <c r="AB16" s="25"/>
      <c r="AC16" s="25"/>
    </row>
    <row r="17" spans="1:29" ht="14.1" customHeight="1" x14ac:dyDescent="0.25">
      <c r="A17" s="31">
        <v>12</v>
      </c>
      <c r="B17" s="6" t="s">
        <v>50</v>
      </c>
      <c r="C17" s="32">
        <v>5</v>
      </c>
      <c r="D17" s="32">
        <v>5</v>
      </c>
      <c r="E17" s="32">
        <v>5</v>
      </c>
      <c r="F17" s="32">
        <v>5</v>
      </c>
      <c r="G17" s="32">
        <v>5</v>
      </c>
      <c r="H17" s="32">
        <v>5</v>
      </c>
      <c r="I17" s="32">
        <v>5</v>
      </c>
      <c r="J17" s="32">
        <v>5</v>
      </c>
      <c r="K17" s="32">
        <v>5</v>
      </c>
      <c r="L17" s="32">
        <v>5</v>
      </c>
      <c r="M17" s="32">
        <v>5</v>
      </c>
      <c r="N17" s="32">
        <v>5</v>
      </c>
      <c r="O17" s="33">
        <v>4</v>
      </c>
      <c r="P17" s="33">
        <v>4</v>
      </c>
      <c r="Q17" s="33">
        <v>4</v>
      </c>
      <c r="R17" s="33">
        <v>4</v>
      </c>
      <c r="S17" s="33">
        <v>4</v>
      </c>
      <c r="T17" s="33">
        <v>4</v>
      </c>
      <c r="U17" s="34">
        <v>5</v>
      </c>
      <c r="V17" s="34">
        <v>5</v>
      </c>
      <c r="W17" s="35">
        <v>4.5</v>
      </c>
      <c r="X17" s="35">
        <f t="shared" si="0"/>
        <v>4.5</v>
      </c>
      <c r="Y17" s="36">
        <f t="shared" si="1"/>
        <v>4.6818181818181817</v>
      </c>
      <c r="Z17" s="37">
        <f t="shared" si="2"/>
        <v>1</v>
      </c>
      <c r="AA17" s="25" t="str">
        <f t="shared" si="3"/>
        <v>A</v>
      </c>
      <c r="AB17" s="25"/>
      <c r="AC17" s="25"/>
    </row>
    <row r="18" spans="1:29" ht="14.1" customHeight="1" x14ac:dyDescent="0.25">
      <c r="A18" s="31">
        <v>13</v>
      </c>
      <c r="B18" s="6" t="s">
        <v>51</v>
      </c>
      <c r="C18" s="32">
        <v>4.5</v>
      </c>
      <c r="D18" s="32">
        <v>4.5</v>
      </c>
      <c r="E18" s="32">
        <v>4.5</v>
      </c>
      <c r="F18" s="32">
        <v>4.5</v>
      </c>
      <c r="G18" s="32">
        <v>4.5</v>
      </c>
      <c r="H18" s="32">
        <v>4.5</v>
      </c>
      <c r="I18" s="32">
        <v>4.5</v>
      </c>
      <c r="J18" s="32">
        <v>4.5</v>
      </c>
      <c r="K18" s="32">
        <v>4.5</v>
      </c>
      <c r="L18" s="32">
        <v>4.5</v>
      </c>
      <c r="M18" s="32">
        <v>4.5</v>
      </c>
      <c r="N18" s="32">
        <v>4.5</v>
      </c>
      <c r="O18" s="33">
        <v>2.5</v>
      </c>
      <c r="P18" s="33">
        <v>2.5</v>
      </c>
      <c r="Q18" s="33">
        <v>2.5</v>
      </c>
      <c r="R18" s="33">
        <v>2.5</v>
      </c>
      <c r="S18" s="33">
        <v>2.5</v>
      </c>
      <c r="T18" s="33">
        <v>2.5</v>
      </c>
      <c r="U18" s="34">
        <v>5</v>
      </c>
      <c r="V18" s="34">
        <v>5</v>
      </c>
      <c r="W18" s="35">
        <v>3.5</v>
      </c>
      <c r="X18" s="35">
        <f t="shared" si="0"/>
        <v>3.5</v>
      </c>
      <c r="Y18" s="36">
        <f t="shared" si="1"/>
        <v>3.9090909090909092</v>
      </c>
      <c r="Z18" s="37">
        <f t="shared" si="2"/>
        <v>1</v>
      </c>
      <c r="AA18" s="25" t="str">
        <f t="shared" si="3"/>
        <v>A</v>
      </c>
      <c r="AB18" s="25"/>
      <c r="AC18" s="25"/>
    </row>
    <row r="19" spans="1:29" ht="14.1" customHeight="1" x14ac:dyDescent="0.25">
      <c r="A19" s="31">
        <v>14</v>
      </c>
      <c r="B19" s="6" t="s">
        <v>52</v>
      </c>
      <c r="C19" s="32">
        <v>4.0999999999999996</v>
      </c>
      <c r="D19" s="32">
        <v>4.0999999999999996</v>
      </c>
      <c r="E19" s="32">
        <v>4.0999999999999996</v>
      </c>
      <c r="F19" s="32">
        <v>4.0999999999999996</v>
      </c>
      <c r="G19" s="32">
        <v>4.0999999999999996</v>
      </c>
      <c r="H19" s="32">
        <v>4.0999999999999996</v>
      </c>
      <c r="I19" s="32">
        <v>4.0999999999999996</v>
      </c>
      <c r="J19" s="32">
        <v>4.0999999999999996</v>
      </c>
      <c r="K19" s="32">
        <v>4.0999999999999996</v>
      </c>
      <c r="L19" s="32">
        <v>4.0999999999999996</v>
      </c>
      <c r="M19" s="32">
        <v>4.0999999999999996</v>
      </c>
      <c r="N19" s="32">
        <v>4.0999999999999996</v>
      </c>
      <c r="O19" s="33">
        <v>5</v>
      </c>
      <c r="P19" s="33">
        <v>5</v>
      </c>
      <c r="Q19" s="33">
        <v>4.4000000000000004</v>
      </c>
      <c r="R19" s="33">
        <v>4.4000000000000004</v>
      </c>
      <c r="S19" s="33">
        <v>4.4000000000000004</v>
      </c>
      <c r="T19" s="33">
        <v>4.4000000000000004</v>
      </c>
      <c r="U19" s="32">
        <v>1</v>
      </c>
      <c r="V19" s="32">
        <v>1</v>
      </c>
      <c r="W19" s="33">
        <v>1</v>
      </c>
      <c r="X19" s="35">
        <f t="shared" si="0"/>
        <v>1</v>
      </c>
      <c r="Y19" s="36">
        <f t="shared" si="1"/>
        <v>3.6727272727272737</v>
      </c>
      <c r="Z19" s="37">
        <f t="shared" si="2"/>
        <v>1</v>
      </c>
      <c r="AA19" s="25" t="str">
        <f t="shared" si="3"/>
        <v>A</v>
      </c>
      <c r="AB19" s="25"/>
      <c r="AC19" s="25"/>
    </row>
    <row r="20" spans="1:29" ht="14.1" customHeight="1" x14ac:dyDescent="0.25">
      <c r="A20" s="31">
        <v>15</v>
      </c>
      <c r="B20" s="6" t="s">
        <v>53</v>
      </c>
      <c r="C20" s="32">
        <v>4.5</v>
      </c>
      <c r="D20" s="32">
        <v>4.5</v>
      </c>
      <c r="E20" s="32">
        <v>4.5</v>
      </c>
      <c r="F20" s="32">
        <v>4.5</v>
      </c>
      <c r="G20" s="32">
        <v>4.5</v>
      </c>
      <c r="H20" s="32">
        <v>4.5</v>
      </c>
      <c r="I20" s="32">
        <v>4.5</v>
      </c>
      <c r="J20" s="32">
        <v>4.5</v>
      </c>
      <c r="K20" s="32">
        <v>4.5</v>
      </c>
      <c r="L20" s="32">
        <v>4.5</v>
      </c>
      <c r="M20" s="32">
        <v>4.5</v>
      </c>
      <c r="N20" s="32">
        <v>4.5</v>
      </c>
      <c r="O20" s="33">
        <v>5</v>
      </c>
      <c r="P20" s="33">
        <v>5</v>
      </c>
      <c r="Q20" s="33">
        <v>5</v>
      </c>
      <c r="R20" s="33">
        <v>5</v>
      </c>
      <c r="S20" s="33">
        <v>2.5</v>
      </c>
      <c r="T20" s="33">
        <v>2.5</v>
      </c>
      <c r="U20" s="34">
        <v>5</v>
      </c>
      <c r="V20" s="34">
        <v>5</v>
      </c>
      <c r="W20" s="35">
        <v>2</v>
      </c>
      <c r="X20" s="35">
        <f t="shared" si="0"/>
        <v>2</v>
      </c>
      <c r="Y20" s="36">
        <f t="shared" si="1"/>
        <v>4.2272727272727275</v>
      </c>
      <c r="Z20" s="37">
        <f t="shared" si="2"/>
        <v>1</v>
      </c>
      <c r="AA20" s="25" t="str">
        <f t="shared" si="3"/>
        <v>A</v>
      </c>
      <c r="AB20" s="25"/>
      <c r="AC20" s="25"/>
    </row>
    <row r="21" spans="1:29" ht="14.1" customHeight="1" x14ac:dyDescent="0.25">
      <c r="A21" s="31">
        <v>16</v>
      </c>
      <c r="B21" s="6" t="s">
        <v>54</v>
      </c>
      <c r="C21" s="32">
        <v>5</v>
      </c>
      <c r="D21" s="32">
        <v>5</v>
      </c>
      <c r="E21" s="32">
        <v>5</v>
      </c>
      <c r="F21" s="32">
        <v>5</v>
      </c>
      <c r="G21" s="32">
        <v>5</v>
      </c>
      <c r="H21" s="32">
        <v>5</v>
      </c>
      <c r="I21" s="32">
        <v>5</v>
      </c>
      <c r="J21" s="32">
        <v>5</v>
      </c>
      <c r="K21" s="32">
        <v>5</v>
      </c>
      <c r="L21" s="32">
        <v>5</v>
      </c>
      <c r="M21" s="32">
        <v>5</v>
      </c>
      <c r="N21" s="32">
        <v>5</v>
      </c>
      <c r="O21" s="33">
        <v>5</v>
      </c>
      <c r="P21" s="33">
        <v>5</v>
      </c>
      <c r="Q21" s="33">
        <v>4.5</v>
      </c>
      <c r="R21" s="33">
        <v>4.5</v>
      </c>
      <c r="S21" s="33">
        <v>4.5</v>
      </c>
      <c r="T21" s="33">
        <v>4.5</v>
      </c>
      <c r="U21" s="34">
        <v>5</v>
      </c>
      <c r="V21" s="34">
        <v>5</v>
      </c>
      <c r="W21" s="35">
        <v>3</v>
      </c>
      <c r="X21" s="35">
        <f t="shared" si="0"/>
        <v>3</v>
      </c>
      <c r="Y21" s="36">
        <f t="shared" si="1"/>
        <v>4.7272727272727275</v>
      </c>
      <c r="Z21" s="37">
        <f t="shared" si="2"/>
        <v>1</v>
      </c>
      <c r="AA21" s="25" t="str">
        <f t="shared" si="3"/>
        <v>A</v>
      </c>
      <c r="AB21" s="25"/>
      <c r="AC21" s="25"/>
    </row>
    <row r="22" spans="1:29" ht="14.1" customHeight="1" x14ac:dyDescent="0.25">
      <c r="A22" s="31">
        <v>17</v>
      </c>
      <c r="B22" s="6" t="s">
        <v>55</v>
      </c>
      <c r="C22" s="32">
        <v>4.5</v>
      </c>
      <c r="D22" s="32">
        <v>4.5</v>
      </c>
      <c r="E22" s="32">
        <v>4.5</v>
      </c>
      <c r="F22" s="32">
        <v>4.5</v>
      </c>
      <c r="G22" s="32">
        <v>4.5</v>
      </c>
      <c r="H22" s="32">
        <v>4.5</v>
      </c>
      <c r="I22" s="32">
        <v>4.5</v>
      </c>
      <c r="J22" s="32">
        <v>4.5</v>
      </c>
      <c r="K22" s="32">
        <v>4.5</v>
      </c>
      <c r="L22" s="32">
        <v>4.5</v>
      </c>
      <c r="M22" s="32">
        <v>4.5</v>
      </c>
      <c r="N22" s="32">
        <v>4.5</v>
      </c>
      <c r="O22" s="33">
        <v>5</v>
      </c>
      <c r="P22" s="33">
        <v>5</v>
      </c>
      <c r="Q22" s="33">
        <v>5</v>
      </c>
      <c r="R22" s="33">
        <v>5</v>
      </c>
      <c r="S22" s="33">
        <v>5</v>
      </c>
      <c r="T22" s="33">
        <v>5</v>
      </c>
      <c r="U22" s="34">
        <v>5</v>
      </c>
      <c r="V22" s="34">
        <v>5</v>
      </c>
      <c r="W22" s="35">
        <v>4</v>
      </c>
      <c r="X22" s="35">
        <f t="shared" si="0"/>
        <v>4</v>
      </c>
      <c r="Y22" s="36">
        <f t="shared" si="1"/>
        <v>4.6363636363636367</v>
      </c>
      <c r="Z22" s="37">
        <f t="shared" si="2"/>
        <v>1</v>
      </c>
      <c r="AA22" s="25" t="str">
        <f t="shared" si="3"/>
        <v>A</v>
      </c>
      <c r="AB22" s="25"/>
      <c r="AC22" s="25"/>
    </row>
    <row r="23" spans="1:29" ht="14.1" customHeight="1" x14ac:dyDescent="0.25">
      <c r="A23" s="31">
        <v>18</v>
      </c>
      <c r="B23" s="6" t="s">
        <v>56</v>
      </c>
      <c r="C23" s="32">
        <v>3.2</v>
      </c>
      <c r="D23" s="32">
        <v>3.2</v>
      </c>
      <c r="E23" s="32">
        <v>3.2</v>
      </c>
      <c r="F23" s="32">
        <v>3.2</v>
      </c>
      <c r="G23" s="32">
        <v>3.2</v>
      </c>
      <c r="H23" s="32">
        <v>3.2</v>
      </c>
      <c r="I23" s="32">
        <v>3.2</v>
      </c>
      <c r="J23" s="32">
        <v>3.2</v>
      </c>
      <c r="K23" s="32">
        <v>3.2</v>
      </c>
      <c r="L23" s="32">
        <v>3.2</v>
      </c>
      <c r="M23" s="32">
        <v>3.2</v>
      </c>
      <c r="N23" s="32">
        <v>3.2</v>
      </c>
      <c r="O23" s="33">
        <v>1</v>
      </c>
      <c r="P23" s="33">
        <v>1</v>
      </c>
      <c r="Q23" s="33">
        <v>1</v>
      </c>
      <c r="R23" s="33">
        <v>1</v>
      </c>
      <c r="S23" s="33">
        <v>1</v>
      </c>
      <c r="T23" s="33">
        <v>1</v>
      </c>
      <c r="U23" s="32">
        <v>5</v>
      </c>
      <c r="V23" s="32">
        <v>5</v>
      </c>
      <c r="W23" s="33">
        <v>3</v>
      </c>
      <c r="X23" s="35">
        <f t="shared" si="0"/>
        <v>3</v>
      </c>
      <c r="Y23" s="36">
        <f t="shared" si="1"/>
        <v>2.7454545454545456</v>
      </c>
      <c r="Z23" s="37">
        <f t="shared" si="2"/>
        <v>0</v>
      </c>
      <c r="AA23" s="25" t="str">
        <f t="shared" si="3"/>
        <v>Bj</v>
      </c>
      <c r="AB23" s="25"/>
      <c r="AC23" s="25"/>
    </row>
    <row r="24" spans="1:29" ht="14.1" customHeight="1" x14ac:dyDescent="0.25">
      <c r="A24" s="31">
        <v>19</v>
      </c>
      <c r="B24" s="6" t="s">
        <v>57</v>
      </c>
      <c r="C24" s="32">
        <v>5</v>
      </c>
      <c r="D24" s="32">
        <v>5</v>
      </c>
      <c r="E24" s="32">
        <v>5</v>
      </c>
      <c r="F24" s="32">
        <v>5</v>
      </c>
      <c r="G24" s="32">
        <v>5</v>
      </c>
      <c r="H24" s="32">
        <v>5</v>
      </c>
      <c r="I24" s="32">
        <v>5</v>
      </c>
      <c r="J24" s="32">
        <v>5</v>
      </c>
      <c r="K24" s="32">
        <v>5</v>
      </c>
      <c r="L24" s="32">
        <v>5</v>
      </c>
      <c r="M24" s="32">
        <v>5</v>
      </c>
      <c r="N24" s="32">
        <v>5</v>
      </c>
      <c r="O24" s="33">
        <v>5</v>
      </c>
      <c r="P24" s="33">
        <v>5</v>
      </c>
      <c r="Q24" s="33">
        <v>5</v>
      </c>
      <c r="R24" s="33">
        <v>5</v>
      </c>
      <c r="S24" s="33">
        <v>5</v>
      </c>
      <c r="T24" s="33">
        <v>5</v>
      </c>
      <c r="U24" s="34">
        <v>5</v>
      </c>
      <c r="V24" s="34">
        <v>5</v>
      </c>
      <c r="W24" s="33">
        <v>1</v>
      </c>
      <c r="X24" s="35">
        <f t="shared" si="0"/>
        <v>1</v>
      </c>
      <c r="Y24" s="36">
        <f t="shared" si="1"/>
        <v>4.6363636363636367</v>
      </c>
      <c r="Z24" s="37">
        <f t="shared" si="2"/>
        <v>1</v>
      </c>
      <c r="AA24" s="25" t="str">
        <f t="shared" si="3"/>
        <v>A</v>
      </c>
      <c r="AB24" s="25"/>
      <c r="AC24" s="25"/>
    </row>
    <row r="25" spans="1:29" ht="14.1" customHeight="1" x14ac:dyDescent="0.25">
      <c r="A25" s="31">
        <v>20</v>
      </c>
      <c r="B25" s="6" t="s">
        <v>58</v>
      </c>
      <c r="C25" s="32">
        <v>1</v>
      </c>
      <c r="D25" s="32">
        <v>1</v>
      </c>
      <c r="E25" s="32">
        <v>1</v>
      </c>
      <c r="F25" s="32">
        <v>1</v>
      </c>
      <c r="G25" s="32">
        <v>1</v>
      </c>
      <c r="H25" s="32">
        <v>1</v>
      </c>
      <c r="I25" s="32">
        <v>1</v>
      </c>
      <c r="J25" s="32">
        <v>1</v>
      </c>
      <c r="K25" s="32">
        <v>1</v>
      </c>
      <c r="L25" s="32">
        <v>1</v>
      </c>
      <c r="M25" s="32">
        <v>1</v>
      </c>
      <c r="N25" s="32">
        <v>1</v>
      </c>
      <c r="O25" s="33">
        <v>5</v>
      </c>
      <c r="P25" s="33">
        <v>1</v>
      </c>
      <c r="Q25" s="33">
        <v>1</v>
      </c>
      <c r="R25" s="33">
        <v>1</v>
      </c>
      <c r="S25" s="33">
        <v>1</v>
      </c>
      <c r="T25" s="33">
        <v>1</v>
      </c>
      <c r="U25" s="32">
        <v>1</v>
      </c>
      <c r="V25" s="32">
        <v>1</v>
      </c>
      <c r="W25" s="33">
        <v>1</v>
      </c>
      <c r="X25" s="35">
        <f t="shared" si="0"/>
        <v>1</v>
      </c>
      <c r="Y25" s="36">
        <f t="shared" si="1"/>
        <v>1.1818181818181819</v>
      </c>
      <c r="Z25" s="37">
        <f t="shared" si="2"/>
        <v>0</v>
      </c>
      <c r="AA25" s="25" t="str">
        <f t="shared" si="3"/>
        <v>Bj</v>
      </c>
      <c r="AB25" s="25"/>
      <c r="AC25" s="25"/>
    </row>
    <row r="26" spans="1:29" ht="14.1" customHeight="1" x14ac:dyDescent="0.25">
      <c r="A26" s="31">
        <v>21</v>
      </c>
      <c r="B26" s="6" t="s">
        <v>59</v>
      </c>
      <c r="C26" s="32">
        <v>1</v>
      </c>
      <c r="D26" s="32">
        <v>1</v>
      </c>
      <c r="E26" s="32">
        <v>1</v>
      </c>
      <c r="F26" s="32">
        <v>1</v>
      </c>
      <c r="G26" s="32">
        <v>1</v>
      </c>
      <c r="H26" s="32">
        <v>1</v>
      </c>
      <c r="I26" s="32">
        <v>1</v>
      </c>
      <c r="J26" s="32">
        <v>1</v>
      </c>
      <c r="K26" s="32">
        <v>1</v>
      </c>
      <c r="L26" s="32">
        <v>1</v>
      </c>
      <c r="M26" s="32">
        <v>1</v>
      </c>
      <c r="N26" s="32">
        <v>1</v>
      </c>
      <c r="O26" s="33">
        <v>1</v>
      </c>
      <c r="P26" s="33">
        <v>1</v>
      </c>
      <c r="Q26" s="33">
        <v>1</v>
      </c>
      <c r="R26" s="33">
        <v>1</v>
      </c>
      <c r="S26" s="33">
        <v>1</v>
      </c>
      <c r="T26" s="33">
        <v>1</v>
      </c>
      <c r="U26" s="32">
        <v>1</v>
      </c>
      <c r="V26" s="32">
        <v>1</v>
      </c>
      <c r="W26" s="33">
        <v>1</v>
      </c>
      <c r="X26" s="35">
        <f t="shared" si="0"/>
        <v>1</v>
      </c>
      <c r="Y26" s="36">
        <f t="shared" si="1"/>
        <v>1</v>
      </c>
      <c r="Z26" s="37">
        <f t="shared" si="2"/>
        <v>0</v>
      </c>
      <c r="AA26" s="25" t="str">
        <f t="shared" si="3"/>
        <v>Bj</v>
      </c>
      <c r="AB26" s="25"/>
      <c r="AC26" s="25"/>
    </row>
    <row r="27" spans="1:29" ht="14.1" customHeight="1" x14ac:dyDescent="0.25">
      <c r="A27" s="31">
        <v>22</v>
      </c>
      <c r="B27" s="6" t="s">
        <v>60</v>
      </c>
      <c r="C27" s="32">
        <v>1</v>
      </c>
      <c r="D27" s="32">
        <v>1</v>
      </c>
      <c r="E27" s="32">
        <v>1</v>
      </c>
      <c r="F27" s="32">
        <v>1</v>
      </c>
      <c r="G27" s="32">
        <v>1</v>
      </c>
      <c r="H27" s="32">
        <v>1</v>
      </c>
      <c r="I27" s="32">
        <v>1</v>
      </c>
      <c r="J27" s="32">
        <v>1</v>
      </c>
      <c r="K27" s="32">
        <v>1</v>
      </c>
      <c r="L27" s="32">
        <v>1</v>
      </c>
      <c r="M27" s="32">
        <v>1</v>
      </c>
      <c r="N27" s="32">
        <v>1</v>
      </c>
      <c r="O27" s="33">
        <v>5</v>
      </c>
      <c r="P27" s="33">
        <v>5</v>
      </c>
      <c r="Q27" s="33">
        <v>3.1</v>
      </c>
      <c r="R27" s="33">
        <v>3.1</v>
      </c>
      <c r="S27" s="33">
        <v>3.1</v>
      </c>
      <c r="T27" s="33">
        <v>3.1</v>
      </c>
      <c r="U27" s="32">
        <v>1</v>
      </c>
      <c r="V27" s="34">
        <v>5</v>
      </c>
      <c r="W27" s="35">
        <v>3.5</v>
      </c>
      <c r="X27" s="35">
        <f t="shared" si="0"/>
        <v>3.5</v>
      </c>
      <c r="Y27" s="36">
        <f t="shared" si="1"/>
        <v>2.1545454545454548</v>
      </c>
      <c r="Z27" s="37">
        <f t="shared" si="2"/>
        <v>0</v>
      </c>
      <c r="AA27" s="25" t="str">
        <f t="shared" si="3"/>
        <v>Bj</v>
      </c>
      <c r="AB27" s="25"/>
      <c r="AC27" s="25"/>
    </row>
    <row r="28" spans="1:29" ht="14.1" customHeight="1" x14ac:dyDescent="0.25">
      <c r="A28" s="31">
        <v>23</v>
      </c>
      <c r="B28" s="6" t="s">
        <v>61</v>
      </c>
      <c r="C28" s="32">
        <v>4.4000000000000004</v>
      </c>
      <c r="D28" s="32">
        <v>4.4000000000000004</v>
      </c>
      <c r="E28" s="32">
        <v>4.4000000000000004</v>
      </c>
      <c r="F28" s="32">
        <v>4.4000000000000004</v>
      </c>
      <c r="G28" s="32">
        <v>4.4000000000000004</v>
      </c>
      <c r="H28" s="32">
        <v>4.4000000000000004</v>
      </c>
      <c r="I28" s="32">
        <v>4.4000000000000004</v>
      </c>
      <c r="J28" s="32">
        <v>4.4000000000000004</v>
      </c>
      <c r="K28" s="32">
        <v>4.4000000000000004</v>
      </c>
      <c r="L28" s="32">
        <v>4.4000000000000004</v>
      </c>
      <c r="M28" s="32">
        <v>4.4000000000000004</v>
      </c>
      <c r="N28" s="32">
        <v>4.4000000000000004</v>
      </c>
      <c r="O28" s="33">
        <v>5</v>
      </c>
      <c r="P28" s="33">
        <v>5</v>
      </c>
      <c r="Q28" s="33">
        <v>5</v>
      </c>
      <c r="R28" s="33">
        <v>5</v>
      </c>
      <c r="S28" s="33">
        <v>5</v>
      </c>
      <c r="T28" s="33">
        <v>5</v>
      </c>
      <c r="U28" s="32">
        <v>5</v>
      </c>
      <c r="V28" s="32">
        <v>5</v>
      </c>
      <c r="W28" s="33">
        <v>4</v>
      </c>
      <c r="X28" s="35">
        <f t="shared" si="0"/>
        <v>4</v>
      </c>
      <c r="Y28" s="36">
        <f t="shared" si="1"/>
        <v>4.5818181818181811</v>
      </c>
      <c r="Z28" s="37">
        <f t="shared" si="2"/>
        <v>1</v>
      </c>
      <c r="AA28" s="25" t="str">
        <f t="shared" si="3"/>
        <v>A</v>
      </c>
      <c r="AB28" s="25"/>
      <c r="AC28" s="25"/>
    </row>
    <row r="29" spans="1:29" ht="14.1" customHeight="1" x14ac:dyDescent="0.25">
      <c r="A29" s="31">
        <v>24</v>
      </c>
      <c r="B29" s="6" t="s">
        <v>62</v>
      </c>
      <c r="C29" s="32">
        <v>4.4000000000000004</v>
      </c>
      <c r="D29" s="32">
        <v>4.4000000000000004</v>
      </c>
      <c r="E29" s="32">
        <v>4.4000000000000004</v>
      </c>
      <c r="F29" s="32">
        <v>4.4000000000000004</v>
      </c>
      <c r="G29" s="32">
        <v>4.4000000000000004</v>
      </c>
      <c r="H29" s="32">
        <v>4.4000000000000004</v>
      </c>
      <c r="I29" s="32">
        <v>4.4000000000000004</v>
      </c>
      <c r="J29" s="32">
        <v>4.4000000000000004</v>
      </c>
      <c r="K29" s="32">
        <v>4.4000000000000004</v>
      </c>
      <c r="L29" s="32">
        <v>4.4000000000000004</v>
      </c>
      <c r="M29" s="32">
        <v>4.4000000000000004</v>
      </c>
      <c r="N29" s="32">
        <v>4.4000000000000004</v>
      </c>
      <c r="O29" s="33">
        <v>5</v>
      </c>
      <c r="P29" s="33">
        <v>5</v>
      </c>
      <c r="Q29" s="33">
        <v>5</v>
      </c>
      <c r="R29" s="33">
        <v>1.9</v>
      </c>
      <c r="S29" s="33">
        <v>1.9</v>
      </c>
      <c r="T29" s="33">
        <v>1.9</v>
      </c>
      <c r="U29" s="32">
        <v>5</v>
      </c>
      <c r="V29" s="32">
        <v>5</v>
      </c>
      <c r="W29" s="33">
        <v>3.5</v>
      </c>
      <c r="X29" s="35">
        <f t="shared" si="0"/>
        <v>3.5</v>
      </c>
      <c r="Y29" s="36">
        <f t="shared" si="1"/>
        <v>4.1136363636363633</v>
      </c>
      <c r="Z29" s="37">
        <f t="shared" si="2"/>
        <v>1</v>
      </c>
      <c r="AA29" s="25" t="str">
        <f t="shared" si="3"/>
        <v>A</v>
      </c>
      <c r="AB29" s="25"/>
      <c r="AC29" s="25"/>
    </row>
    <row r="30" spans="1:29" ht="12" customHeight="1" x14ac:dyDescent="0.25">
      <c r="C30" s="38">
        <f t="shared" ref="C30:Y30" si="4">AVERAGE(C6:C29)</f>
        <v>3.5958333333333345</v>
      </c>
      <c r="D30" s="38">
        <f t="shared" si="4"/>
        <v>3.5958333333333345</v>
      </c>
      <c r="E30" s="38">
        <f t="shared" si="4"/>
        <v>3.5958333333333345</v>
      </c>
      <c r="F30" s="38">
        <f t="shared" si="4"/>
        <v>3.5958333333333345</v>
      </c>
      <c r="G30" s="38">
        <f t="shared" si="4"/>
        <v>3.5958333333333345</v>
      </c>
      <c r="H30" s="38">
        <f t="shared" si="4"/>
        <v>3.5958333333333345</v>
      </c>
      <c r="I30" s="38">
        <f t="shared" si="4"/>
        <v>3.5958333333333345</v>
      </c>
      <c r="J30" s="38">
        <f t="shared" si="4"/>
        <v>3.5958333333333345</v>
      </c>
      <c r="K30" s="38">
        <f t="shared" si="4"/>
        <v>3.5958333333333345</v>
      </c>
      <c r="L30" s="38">
        <f t="shared" si="4"/>
        <v>3.5958333333333345</v>
      </c>
      <c r="M30" s="38">
        <f t="shared" si="4"/>
        <v>3.5958333333333345</v>
      </c>
      <c r="N30" s="38">
        <f t="shared" si="4"/>
        <v>3.5958333333333345</v>
      </c>
      <c r="O30" s="38">
        <f t="shared" si="4"/>
        <v>4.2250000000000005</v>
      </c>
      <c r="P30" s="38">
        <f t="shared" si="4"/>
        <v>3.8708333333333336</v>
      </c>
      <c r="Q30" s="38">
        <f t="shared" si="4"/>
        <v>3.7458333333333336</v>
      </c>
      <c r="R30" s="38">
        <f t="shared" si="4"/>
        <v>3.6166666666666671</v>
      </c>
      <c r="S30" s="38">
        <f t="shared" si="4"/>
        <v>3.5125000000000006</v>
      </c>
      <c r="T30" s="38">
        <f t="shared" si="4"/>
        <v>3.5125000000000006</v>
      </c>
      <c r="U30" s="38">
        <f t="shared" si="4"/>
        <v>4</v>
      </c>
      <c r="V30" s="38">
        <f t="shared" si="4"/>
        <v>4.166666666666667</v>
      </c>
      <c r="W30" s="38">
        <f t="shared" si="4"/>
        <v>2.7708333333333335</v>
      </c>
      <c r="X30" s="38">
        <f t="shared" si="4"/>
        <v>2.7708333333333335</v>
      </c>
      <c r="Y30" s="38">
        <f t="shared" si="4"/>
        <v>3.6064393939393944</v>
      </c>
      <c r="Z30" s="37">
        <f>SUM(Z6:Z29)</f>
        <v>18</v>
      </c>
    </row>
    <row r="31" spans="1:29" ht="14.1" customHeight="1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29" ht="14.1" customHeight="1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2:16" ht="14.1" customHeight="1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2:16" ht="14.1" customHeight="1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</sheetData>
  <sheetProtection password="CEC9" sheet="1" objects="1" scenarios="1"/>
  <mergeCells count="6">
    <mergeCell ref="C4:F4"/>
    <mergeCell ref="G4:J4"/>
    <mergeCell ref="K4:N4"/>
    <mergeCell ref="O4:T4"/>
    <mergeCell ref="U4:V4"/>
    <mergeCell ref="W4:X4"/>
  </mergeCells>
  <hyperlinks>
    <hyperlink ref="C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1117A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2020-06-20T14:50:43Z</dcterms:created>
  <dcterms:modified xsi:type="dcterms:W3CDTF">2020-06-20T14:52:01Z</dcterms:modified>
</cp:coreProperties>
</file>